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0" windowWidth="22995" windowHeight="10515"/>
  </bookViews>
  <sheets>
    <sheet name="Лист2" sheetId="2" r:id="rId1"/>
  </sheets>
  <calcPr calcId="144525"/>
</workbook>
</file>

<file path=xl/calcChain.xml><?xml version="1.0" encoding="utf-8"?>
<calcChain xmlns="http://schemas.openxmlformats.org/spreadsheetml/2006/main">
  <c r="E35" i="2" l="1"/>
  <c r="E34" i="2"/>
  <c r="E33" i="2"/>
  <c r="D35" i="2"/>
  <c r="D34" i="2"/>
  <c r="D33" i="2"/>
</calcChain>
</file>

<file path=xl/sharedStrings.xml><?xml version="1.0" encoding="utf-8"?>
<sst xmlns="http://schemas.openxmlformats.org/spreadsheetml/2006/main" count="45" uniqueCount="37">
  <si>
    <t>Код услуги</t>
  </si>
  <si>
    <t>Наименование услуги</t>
  </si>
  <si>
    <t>Профилактический прием (осмотр, консультация) врача-невролога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</si>
  <si>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</si>
  <si>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</si>
  <si>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Таблица 1</t>
  </si>
  <si>
    <t>Таблица 2</t>
  </si>
  <si>
    <t xml:space="preserve">Обращение по заболеванию к врачу-неврологу </t>
  </si>
  <si>
    <t>Обращение по заболеванию к врачу-оториноларингологу</t>
  </si>
  <si>
    <t>Обращение по заболеванию к врачу-офтальмологу</t>
  </si>
  <si>
    <t>Таблица 3</t>
  </si>
  <si>
    <t>Флюорография легких в 1-й проекции</t>
  </si>
  <si>
    <t>Флюорография легких в 2-х проекциях</t>
  </si>
  <si>
    <t>Флюорография легких в 3-х проекциях</t>
  </si>
  <si>
    <t>26.37</t>
  </si>
  <si>
    <t>26.39</t>
  </si>
  <si>
    <t>26.51</t>
  </si>
  <si>
    <t>26.53</t>
  </si>
  <si>
    <t>26.55</t>
  </si>
  <si>
    <t>26.56</t>
  </si>
  <si>
    <t>46.41</t>
  </si>
  <si>
    <t>46.42</t>
  </si>
  <si>
    <t>46.43</t>
  </si>
  <si>
    <t>13.71</t>
  </si>
  <si>
    <t>13.72</t>
  </si>
  <si>
    <t>13.73</t>
  </si>
  <si>
    <t xml:space="preserve">Прием (осмотр, консультация) врача-невролога </t>
  </si>
  <si>
    <t>Прием (осмотр, консультация) врача-оториноларинголога</t>
  </si>
  <si>
    <t>Прием (осмотр, консультация) врача-офтальмолога</t>
  </si>
  <si>
    <t>к Тарифному соглашению в системе ОМС ЕАО на 2022 год</t>
  </si>
  <si>
    <t xml:space="preserve">1 уровень </t>
  </si>
  <si>
    <t>2 уровень 2 подуровень</t>
  </si>
  <si>
    <r>
      <t>Тарифы на прием (осмотр, консультацию) к врачам</t>
    </r>
    <r>
      <rPr>
        <sz val="16"/>
        <color theme="1"/>
        <rFont val="Times New Roman"/>
        <family val="1"/>
        <charset val="204"/>
      </rPr>
      <t>-</t>
    </r>
    <r>
      <rPr>
        <b/>
        <sz val="16"/>
        <color theme="1"/>
        <rFont val="Times New Roman"/>
        <family val="1"/>
        <charset val="204"/>
      </rPr>
      <t>специалистам, работающим в системе ОМС ЕАО, на 2022 год, выполняемые в мобильных медицинских комплексах</t>
    </r>
  </si>
  <si>
    <r>
      <t>Тарифы на обращение по заболеванию к врачам</t>
    </r>
    <r>
      <rPr>
        <sz val="16"/>
        <color theme="1"/>
        <rFont val="Times New Roman"/>
        <family val="1"/>
        <charset val="204"/>
      </rPr>
      <t>-</t>
    </r>
    <r>
      <rPr>
        <b/>
        <sz val="16"/>
        <color theme="1"/>
        <rFont val="Times New Roman"/>
        <family val="1"/>
        <charset val="204"/>
      </rPr>
      <t>специалистам, работающим в системе ОМС ЕАО, на 2022 год, выполняемые в мобильных медицинских комплексах</t>
    </r>
  </si>
  <si>
    <t>Тарифы на проведение флюорографии легких на 2022 год, выполняемых в мобильных медицинских комплексах</t>
  </si>
  <si>
    <t>Приложение № 30</t>
  </si>
  <si>
    <t>от "04" февраля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</si>
</sst>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7" fillId="0" borderId="0"/>
    <xf numFmtId="0" fontId="4" fillId="0" borderId="0"/>
    <xf numFmtId="164" fontId="2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5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3" fillId="0" borderId="0" xfId="1" applyFont="1" applyAlignment="1"/>
    <xf numFmtId="0" fontId="3" fillId="0" borderId="0" xfId="0" applyFont="1" applyAlignment="1">
      <alignment horizontal="right"/>
    </xf>
    <xf numFmtId="0" fontId="9" fillId="0" borderId="0" xfId="0" applyFont="1"/>
    <xf numFmtId="0" fontId="10" fillId="0" borderId="0" xfId="0" applyFont="1" applyAlignment="1">
      <alignment horizontal="right"/>
    </xf>
    <xf numFmtId="0" fontId="9" fillId="0" borderId="1" xfId="0" applyFont="1" applyBorder="1"/>
    <xf numFmtId="165" fontId="9" fillId="0" borderId="1" xfId="11" applyFont="1" applyBorder="1"/>
    <xf numFmtId="165" fontId="9" fillId="0" borderId="1" xfId="11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165" fontId="9" fillId="0" borderId="1" xfId="11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3" fillId="0" borderId="0" xfId="0" applyFont="1" applyAlignment="1">
      <alignment horizontal="right"/>
    </xf>
  </cellXfs>
  <cellStyles count="12">
    <cellStyle name="Normal_Sheet1" xfId="3"/>
    <cellStyle name="Денежный 2" xfId="4"/>
    <cellStyle name="Обычный" xfId="0" builtinId="0"/>
    <cellStyle name="Обычный 2" xfId="2"/>
    <cellStyle name="Обычный 2 2" xfId="5"/>
    <cellStyle name="Обычный 3" xfId="6"/>
    <cellStyle name="Обычный 4" xfId="7"/>
    <cellStyle name="Обычный 5" xfId="1"/>
    <cellStyle name="Финансовый" xfId="11" builtinId="3"/>
    <cellStyle name="Финансовый 2" xfId="8"/>
    <cellStyle name="Финансовый 2 2" xfId="9"/>
    <cellStyle name="Финансовый 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abSelected="1" zoomScaleNormal="100" workbookViewId="0">
      <selection activeCell="C1" sqref="C1:E3"/>
    </sheetView>
  </sheetViews>
  <sheetFormatPr defaultRowHeight="15" x14ac:dyDescent="0.25"/>
  <cols>
    <col min="1" max="1" width="6.42578125" style="3" customWidth="1"/>
    <col min="2" max="2" width="16.42578125" style="3" customWidth="1"/>
    <col min="3" max="3" width="92.85546875" style="2" customWidth="1"/>
    <col min="4" max="4" width="19.5703125" style="2" customWidth="1"/>
    <col min="5" max="5" width="22" style="2" customWidth="1"/>
    <col min="6" max="6" width="16.5703125" style="2" customWidth="1"/>
    <col min="7" max="16384" width="9.140625" style="2"/>
  </cols>
  <sheetData>
    <row r="1" spans="1:5" ht="15.75" x14ac:dyDescent="0.25">
      <c r="C1" s="21" t="s">
        <v>35</v>
      </c>
      <c r="D1" s="21"/>
      <c r="E1" s="21"/>
    </row>
    <row r="2" spans="1:5" ht="15.75" x14ac:dyDescent="0.25">
      <c r="A2" s="1"/>
      <c r="C2" s="21" t="s">
        <v>29</v>
      </c>
      <c r="D2" s="21"/>
      <c r="E2" s="21"/>
    </row>
    <row r="3" spans="1:5" ht="15.75" x14ac:dyDescent="0.25">
      <c r="A3" s="1"/>
      <c r="B3" s="2"/>
      <c r="C3" s="21" t="s">
        <v>36</v>
      </c>
      <c r="D3" s="21"/>
      <c r="E3" s="21"/>
    </row>
    <row r="4" spans="1:5" x14ac:dyDescent="0.25">
      <c r="A4" s="1"/>
      <c r="B4" s="2"/>
      <c r="C4" s="13"/>
      <c r="D4" s="14"/>
      <c r="E4" s="13"/>
    </row>
    <row r="5" spans="1:5" x14ac:dyDescent="0.25">
      <c r="A5" s="1"/>
      <c r="B5" s="2"/>
      <c r="C5" s="20"/>
      <c r="D5" s="20"/>
      <c r="E5" s="20"/>
    </row>
    <row r="6" spans="1:5" x14ac:dyDescent="0.25">
      <c r="A6" s="1"/>
      <c r="B6" s="2"/>
      <c r="C6" s="11"/>
      <c r="D6" s="14"/>
      <c r="E6" s="11"/>
    </row>
    <row r="7" spans="1:5" ht="15.75" x14ac:dyDescent="0.25">
      <c r="E7" s="7" t="s">
        <v>5</v>
      </c>
    </row>
    <row r="8" spans="1:5" x14ac:dyDescent="0.25">
      <c r="A8" s="4"/>
      <c r="B8" s="4"/>
      <c r="C8" s="4"/>
      <c r="D8" s="4"/>
      <c r="E8" s="5"/>
    </row>
    <row r="9" spans="1:5" ht="39.75" customHeight="1" x14ac:dyDescent="0.25">
      <c r="B9" s="19" t="s">
        <v>32</v>
      </c>
      <c r="C9" s="19"/>
      <c r="D9" s="19"/>
      <c r="E9" s="19"/>
    </row>
    <row r="11" spans="1:5" ht="37.5" x14ac:dyDescent="0.25">
      <c r="B11" s="12" t="s">
        <v>0</v>
      </c>
      <c r="C11" s="12" t="s">
        <v>1</v>
      </c>
      <c r="D11" s="12" t="s">
        <v>30</v>
      </c>
      <c r="E11" s="15" t="s">
        <v>31</v>
      </c>
    </row>
    <row r="12" spans="1:5" ht="18.75" x14ac:dyDescent="0.3">
      <c r="B12" s="12" t="s">
        <v>14</v>
      </c>
      <c r="C12" s="8" t="s">
        <v>26</v>
      </c>
      <c r="D12" s="17">
        <v>581.14</v>
      </c>
      <c r="E12" s="18">
        <v>672.9</v>
      </c>
    </row>
    <row r="13" spans="1:5" ht="18.75" x14ac:dyDescent="0.3">
      <c r="B13" s="12" t="s">
        <v>15</v>
      </c>
      <c r="C13" s="8" t="s">
        <v>27</v>
      </c>
      <c r="D13" s="16">
        <v>446.3</v>
      </c>
      <c r="E13" s="18">
        <v>516.77</v>
      </c>
    </row>
    <row r="14" spans="1:5" ht="18.75" x14ac:dyDescent="0.3">
      <c r="B14" s="12" t="s">
        <v>16</v>
      </c>
      <c r="C14" s="8" t="s">
        <v>28</v>
      </c>
      <c r="D14" s="16">
        <v>373.93</v>
      </c>
      <c r="E14" s="18">
        <v>432.97</v>
      </c>
    </row>
    <row r="15" spans="1:5" ht="18.75" x14ac:dyDescent="0.3">
      <c r="B15" s="12" t="s">
        <v>17</v>
      </c>
      <c r="C15" s="8" t="s">
        <v>2</v>
      </c>
      <c r="D15" s="17">
        <v>383.21</v>
      </c>
      <c r="E15" s="18">
        <v>443.72</v>
      </c>
    </row>
    <row r="16" spans="1:5" ht="18.75" x14ac:dyDescent="0.3">
      <c r="B16" s="12" t="s">
        <v>18</v>
      </c>
      <c r="C16" s="8" t="s">
        <v>3</v>
      </c>
      <c r="D16" s="16">
        <v>292.74</v>
      </c>
      <c r="E16" s="18">
        <v>338.96</v>
      </c>
    </row>
    <row r="17" spans="2:5" ht="18.75" x14ac:dyDescent="0.3">
      <c r="B17" s="12" t="s">
        <v>19</v>
      </c>
      <c r="C17" s="8" t="s">
        <v>4</v>
      </c>
      <c r="D17" s="16">
        <v>253.54</v>
      </c>
      <c r="E17" s="10">
        <v>293.57</v>
      </c>
    </row>
    <row r="18" spans="2:5" ht="18.75" x14ac:dyDescent="0.3">
      <c r="C18" s="6"/>
      <c r="D18" s="6"/>
    </row>
    <row r="19" spans="2:5" ht="15.75" x14ac:dyDescent="0.25">
      <c r="E19" s="7" t="s">
        <v>6</v>
      </c>
    </row>
    <row r="20" spans="2:5" x14ac:dyDescent="0.25">
      <c r="B20" s="4"/>
      <c r="C20" s="4"/>
      <c r="D20" s="4"/>
      <c r="E20" s="5"/>
    </row>
    <row r="21" spans="2:5" ht="45" customHeight="1" x14ac:dyDescent="0.25">
      <c r="B21" s="19" t="s">
        <v>33</v>
      </c>
      <c r="C21" s="19"/>
      <c r="D21" s="19"/>
      <c r="E21" s="19"/>
    </row>
    <row r="23" spans="2:5" ht="37.5" x14ac:dyDescent="0.25">
      <c r="B23" s="12" t="s">
        <v>0</v>
      </c>
      <c r="C23" s="12" t="s">
        <v>1</v>
      </c>
      <c r="D23" s="12" t="s">
        <v>30</v>
      </c>
      <c r="E23" s="15" t="s">
        <v>31</v>
      </c>
    </row>
    <row r="24" spans="2:5" ht="18.75" x14ac:dyDescent="0.3">
      <c r="B24" s="12" t="s">
        <v>20</v>
      </c>
      <c r="C24" s="8" t="s">
        <v>7</v>
      </c>
      <c r="D24" s="9">
        <v>1450.27</v>
      </c>
      <c r="E24" s="9">
        <v>1679.27</v>
      </c>
    </row>
    <row r="25" spans="2:5" ht="18.75" x14ac:dyDescent="0.3">
      <c r="B25" s="12" t="s">
        <v>21</v>
      </c>
      <c r="C25" s="8" t="s">
        <v>8</v>
      </c>
      <c r="D25" s="9">
        <v>1512.49</v>
      </c>
      <c r="E25" s="9">
        <v>1751.29</v>
      </c>
    </row>
    <row r="26" spans="2:5" ht="18.75" x14ac:dyDescent="0.3">
      <c r="B26" s="12" t="s">
        <v>22</v>
      </c>
      <c r="C26" s="8" t="s">
        <v>9</v>
      </c>
      <c r="D26" s="9">
        <v>1218.67</v>
      </c>
      <c r="E26" s="9">
        <v>1411.07</v>
      </c>
    </row>
    <row r="29" spans="2:5" ht="15.75" x14ac:dyDescent="0.25">
      <c r="E29" s="7" t="s">
        <v>10</v>
      </c>
    </row>
    <row r="30" spans="2:5" ht="45" customHeight="1" x14ac:dyDescent="0.25">
      <c r="B30" s="19" t="s">
        <v>34</v>
      </c>
      <c r="C30" s="19"/>
      <c r="D30" s="19"/>
      <c r="E30" s="19"/>
    </row>
    <row r="32" spans="2:5" ht="37.5" x14ac:dyDescent="0.25">
      <c r="B32" s="12" t="s">
        <v>0</v>
      </c>
      <c r="C32" s="12" t="s">
        <v>1</v>
      </c>
      <c r="D32" s="12" t="s">
        <v>30</v>
      </c>
      <c r="E32" s="15" t="s">
        <v>31</v>
      </c>
    </row>
    <row r="33" spans="2:5" ht="18.75" x14ac:dyDescent="0.3">
      <c r="B33" s="12" t="s">
        <v>23</v>
      </c>
      <c r="C33" s="8" t="s">
        <v>11</v>
      </c>
      <c r="D33" s="9">
        <f>76.81*1.2</f>
        <v>92.171999999999997</v>
      </c>
      <c r="E33" s="9">
        <f>88.94*1.2</f>
        <v>106.72799999999999</v>
      </c>
    </row>
    <row r="34" spans="2:5" ht="18.75" x14ac:dyDescent="0.3">
      <c r="B34" s="12" t="s">
        <v>24</v>
      </c>
      <c r="C34" s="8" t="s">
        <v>12</v>
      </c>
      <c r="D34" s="9">
        <f>142.39*1.2</f>
        <v>170.86799999999997</v>
      </c>
      <c r="E34" s="9">
        <f>164.87*1.2</f>
        <v>197.84399999999999</v>
      </c>
    </row>
    <row r="35" spans="2:5" ht="18.75" x14ac:dyDescent="0.3">
      <c r="B35" s="12" t="s">
        <v>25</v>
      </c>
      <c r="C35" s="8" t="s">
        <v>13</v>
      </c>
      <c r="D35" s="9">
        <f>176.28*1.2</f>
        <v>211.536</v>
      </c>
      <c r="E35" s="9">
        <f>204.12*1.2</f>
        <v>244.94399999999999</v>
      </c>
    </row>
  </sheetData>
  <mergeCells count="7">
    <mergeCell ref="B21:E21"/>
    <mergeCell ref="B30:E30"/>
    <mergeCell ref="B9:E9"/>
    <mergeCell ref="C1:E1"/>
    <mergeCell ref="C2:E2"/>
    <mergeCell ref="C3:E3"/>
    <mergeCell ref="C5:E5"/>
  </mergeCells>
  <pageMargins left="0.25" right="0.25" top="0.75" bottom="0.75" header="0.3" footer="0.3"/>
  <pageSetup paperSize="9" scale="6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2022-02-09T01:46:32Z</cp:lastPrinted>
  <dcterms:created xsi:type="dcterms:W3CDTF">2015-01-30T06:27:31Z</dcterms:created>
  <dcterms:modified xsi:type="dcterms:W3CDTF">2022-02-09T01:46:54Z</dcterms:modified>
</cp:coreProperties>
</file>